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Beszerzés\Belső\Igénylők - Szolgáltatás\2026 szolgáltatás\48_Klímakészülékek karbantartása, telepítése, javítása\"/>
    </mc:Choice>
  </mc:AlternateContent>
  <xr:revisionPtr revIDLastSave="0" documentId="13_ncr:1_{A40D70CF-9E54-4098-87D5-69A49961AEF6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Árazandó 2. sz melléklet." sheetId="3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1" i="3" l="1"/>
  <c r="E43" i="3"/>
  <c r="E42" i="3"/>
  <c r="E40" i="3"/>
  <c r="E39" i="3"/>
  <c r="E38" i="3"/>
  <c r="F31" i="3"/>
  <c r="E44" i="3" l="1"/>
  <c r="H31" i="3"/>
  <c r="I31" i="3" s="1"/>
  <c r="I35" i="3"/>
  <c r="I33" i="3"/>
</calcChain>
</file>

<file path=xl/sharedStrings.xml><?xml version="1.0" encoding="utf-8"?>
<sst xmlns="http://schemas.openxmlformats.org/spreadsheetml/2006/main" count="115" uniqueCount="77">
  <si>
    <t>Épület adatok</t>
  </si>
  <si>
    <t>Split klíma</t>
  </si>
  <si>
    <t>ssz</t>
  </si>
  <si>
    <t>Használat jellege</t>
  </si>
  <si>
    <t xml:space="preserve"> db</t>
  </si>
  <si>
    <t xml:space="preserve"> típus</t>
  </si>
  <si>
    <t>Eseti javítások rezsióradíj (nettó Ft/fő/óra)</t>
  </si>
  <si>
    <t>Telepítés rezsióradíj (nettó Ft/fő/óra)</t>
  </si>
  <si>
    <t>Telephely</t>
  </si>
  <si>
    <t>Samsung RAC A35 split klíma</t>
  </si>
  <si>
    <t>Gree GWH12ACC-K6DNA1D/I split klíma</t>
  </si>
  <si>
    <t>Sanyo SAP-KR123E/SAP-CR124E split klíma</t>
  </si>
  <si>
    <t>Panasonic CS-UE9PKE split klíma</t>
  </si>
  <si>
    <t>TOSOT TWH09QB split klíma</t>
  </si>
  <si>
    <t>MDV Next NTA1-035B-SPoldalfali típusú, inverteres klímaberendezés</t>
  </si>
  <si>
    <t>LG S18EQ NSK split klíma</t>
  </si>
  <si>
    <t>Panasonic CS-UE9QKE  split klíma</t>
  </si>
  <si>
    <t>Sanyo SAP -KR127EHAX/SAP-CR127EHAX split klíma</t>
  </si>
  <si>
    <t>Aircool  Split klíma</t>
  </si>
  <si>
    <t>Panasonic CS-UE12QKE split klíma</t>
  </si>
  <si>
    <t>Panasonic INVERTER </t>
  </si>
  <si>
    <t>Samsung AQ12UGBN/AQ12UGBX split klíma </t>
  </si>
  <si>
    <t>Gree Trend 3,2 KW split klíma </t>
  </si>
  <si>
    <t>Hűtés/ fűtés</t>
  </si>
  <si>
    <t>"P" terület</t>
  </si>
  <si>
    <t>Lakás</t>
  </si>
  <si>
    <t>Tettye gépház</t>
  </si>
  <si>
    <t xml:space="preserve">                                  </t>
  </si>
  <si>
    <t>Biogázüzem rothasztó gépház elektromos helyisége</t>
  </si>
  <si>
    <t>Biogázüzem ecrusor gépház elektromos helyisége</t>
  </si>
  <si>
    <t>Biogázüzem mérlegkonténer</t>
  </si>
  <si>
    <t>Sinclair SIH-12BIK split klíma</t>
  </si>
  <si>
    <t>Fisher split klíma</t>
  </si>
  <si>
    <t>Porta</t>
  </si>
  <si>
    <t>Irodák</t>
  </si>
  <si>
    <t>Labor</t>
  </si>
  <si>
    <t>Rácsgépház</t>
  </si>
  <si>
    <t>Mérlegkonténer</t>
  </si>
  <si>
    <t>Biogázüzem transzformátor konténer</t>
  </si>
  <si>
    <t>Biogázüzem sűrítő gépház</t>
  </si>
  <si>
    <t>2.</t>
  </si>
  <si>
    <t>3.</t>
  </si>
  <si>
    <t>Nettó kiszállási díj Ft/alkalom</t>
  </si>
  <si>
    <t>Várható alkalom/év (KALKULÁLT!)</t>
  </si>
  <si>
    <t>„P” terület:</t>
  </si>
  <si>
    <t>Szennyvíztelep: 7634 Pécs, Állomás utca 40.</t>
  </si>
  <si>
    <t>7632 Pécs, Littke utca 7.</t>
  </si>
  <si>
    <t>7621 Pécs, Király utca 63.</t>
  </si>
  <si>
    <t>4.</t>
  </si>
  <si>
    <t>Karbantartás össz. nettó díja Ft</t>
  </si>
  <si>
    <t>Karbantartás díja</t>
  </si>
  <si>
    <t xml:space="preserve">Karbantartás díja nettó (db/Ft) </t>
  </si>
  <si>
    <t>Centrifuga gépház</t>
  </si>
  <si>
    <t>Polar Optimum S01H0035500</t>
  </si>
  <si>
    <t>Cascade Vision Nordic CWH12NE</t>
  </si>
  <si>
    <t>Lakatos pihenőhely</t>
  </si>
  <si>
    <t>villanyszerelő műhely</t>
  </si>
  <si>
    <t xml:space="preserve">Cascade Vision Nordic CWH09NE </t>
  </si>
  <si>
    <t>Kertváros II-es zóna</t>
  </si>
  <si>
    <t>Polar Optimum SIEH0035SDOB/So1H0035DOB</t>
  </si>
  <si>
    <t>Cascade CWH18AAD-K6DNA5E/I</t>
  </si>
  <si>
    <t xml:space="preserve">Ajánlattevőnek CSAK a SÁRGÁVAL jelölt cellákat kell kitöltenie. A táblázatban a képletezés alapján a számítás automatikusan elvégződik. </t>
  </si>
  <si>
    <t>Konténer</t>
  </si>
  <si>
    <t>Nettó kiszállási díj összesen (KALKULÁLT)</t>
  </si>
  <si>
    <r>
      <rPr>
        <b/>
        <sz val="11"/>
        <color rgb="FF000000"/>
        <rFont val="Calibri"/>
        <family val="2"/>
        <charset val="238"/>
        <scheme val="minor"/>
      </rPr>
      <t>Opcionális</t>
    </r>
    <r>
      <rPr>
        <sz val="11"/>
        <color rgb="FF000000"/>
        <rFont val="Calibri"/>
        <family val="2"/>
        <charset val="238"/>
        <scheme val="minor"/>
      </rPr>
      <t xml:space="preserve"> Pécs, Littke utca 7.</t>
    </r>
  </si>
  <si>
    <r>
      <rPr>
        <b/>
        <sz val="11"/>
        <color rgb="FF000000"/>
        <rFont val="Calibri"/>
        <family val="2"/>
        <charset val="238"/>
        <scheme val="minor"/>
      </rPr>
      <t>Opcionális</t>
    </r>
    <r>
      <rPr>
        <sz val="11"/>
        <color rgb="FF000000"/>
        <rFont val="Calibri"/>
        <family val="2"/>
        <charset val="238"/>
        <scheme val="minor"/>
      </rPr>
      <t xml:space="preserve"> Pécs, Király utca 63.</t>
    </r>
  </si>
  <si>
    <t>1.</t>
  </si>
  <si>
    <t>5.</t>
  </si>
  <si>
    <t>6.</t>
  </si>
  <si>
    <t>Szennyvíztisztító telep Pécs, Állomás utca 40.</t>
  </si>
  <si>
    <t>Helyiség megnevezése</t>
  </si>
  <si>
    <t>Gépház</t>
  </si>
  <si>
    <t>TCL TAC-24CHSD/XA41</t>
  </si>
  <si>
    <t>TCL TCE12TMX-PR</t>
  </si>
  <si>
    <t>TCL TCE-09ETL/XA41</t>
  </si>
  <si>
    <t>TCL TCE-18TMX-PR</t>
  </si>
  <si>
    <t>Kiszállási díj (eseti javítások és telepítés esetén)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</si>
</sst>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Ft&quot;"/>
    <numFmt numFmtId="165" formatCode="#,##0\ &quot;Ft&quot;"/>
  </numFmts>
  <fonts count="10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38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Fill="0" applyProtection="0"/>
    <xf numFmtId="43" fontId="6" fillId="0" borderId="0" applyFont="0" applyFill="0" applyBorder="0" applyAlignment="0" applyProtection="0"/>
  </cellStyleXfs>
  <cellXfs count="1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4" fontId="3" fillId="4" borderId="24" xfId="2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 wrapText="1"/>
    </xf>
    <xf numFmtId="165" fontId="8" fillId="6" borderId="24" xfId="0" applyNumberFormat="1" applyFont="1" applyFill="1" applyBorder="1" applyAlignment="1">
      <alignment vertical="center"/>
    </xf>
    <xf numFmtId="164" fontId="4" fillId="6" borderId="14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4" fillId="6" borderId="34" xfId="0" applyNumberFormat="1" applyFont="1" applyFill="1" applyBorder="1" applyAlignment="1">
      <alignment vertical="center" wrapText="1"/>
    </xf>
    <xf numFmtId="164" fontId="3" fillId="0" borderId="0" xfId="2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3" fillId="4" borderId="5" xfId="2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5" fontId="5" fillId="0" borderId="33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65" fontId="5" fillId="7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3">
    <cellStyle name="Ezres" xfId="2" builtinId="3"/>
    <cellStyle name="Normál" xfId="0" builtinId="0"/>
    <cellStyle name="Normál 2" xfId="1" xr:uid="{76212545-CDB4-4FF8-8530-C00492120088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DDE8CB"/>
      <rgbColor rgb="FF800080"/>
      <rgbColor rgb="FF008080"/>
      <rgbColor rgb="FFADB9CA"/>
      <rgbColor rgb="FFF8CBAD"/>
      <rgbColor rgb="FFBDD7EE"/>
      <rgbColor rgb="FF993366"/>
      <rgbColor rgb="FFFFFFD7"/>
      <rgbColor rgb="FFDEEBF7"/>
      <rgbColor rgb="FF660066"/>
      <rgbColor rgb="FFFFA6A6"/>
      <rgbColor rgb="FF0066CC"/>
      <rgbColor rgb="FFCCCCFF"/>
      <rgbColor rgb="FF000080"/>
      <rgbColor rgb="FFFF00FF"/>
      <rgbColor rgb="FFFFF2CC"/>
      <rgbColor rgb="FF00FFFF"/>
      <rgbColor rgb="FF800080"/>
      <rgbColor rgb="FF800000"/>
      <rgbColor rgb="FF008080"/>
      <rgbColor rgb="FF0000FF"/>
      <rgbColor rgb="FF00CCFF"/>
      <rgbColor rgb="FFDEE6EF"/>
      <rgbColor rgb="FFE2F0D9"/>
      <rgbColor rgb="FFFFE699"/>
      <rgbColor rgb="FF99CCFF"/>
      <rgbColor rgb="FFFF99CC"/>
      <rgbColor rgb="FFCC99FF"/>
      <rgbColor rgb="FFFFCC99"/>
      <rgbColor rgb="FF3366FF"/>
      <rgbColor rgb="FFD9D9D9"/>
      <rgbColor rgb="FFD0CECE"/>
      <rgbColor rgb="FFFFD966"/>
      <rgbColor rgb="FFF4B183"/>
      <rgbColor rgb="FFFF6600"/>
      <rgbColor rgb="FFE7E6E6"/>
      <rgbColor rgb="FFA9D18E"/>
      <rgbColor rgb="FF003366"/>
      <rgbColor rgb="FFDAE3F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AMC77"/>
  <sheetViews>
    <sheetView tabSelected="1" zoomScale="80" zoomScaleNormal="80" workbookViewId="0">
      <selection activeCell="C33" sqref="C33:H33"/>
    </sheetView>
  </sheetViews>
  <sheetFormatPr defaultColWidth="8.7109375" defaultRowHeight="15" x14ac:dyDescent="0.25"/>
  <cols>
    <col min="1" max="1" width="9.42578125" style="8" customWidth="1"/>
    <col min="2" max="2" width="21.85546875" style="8" customWidth="1"/>
    <col min="3" max="3" width="23" style="8" customWidth="1"/>
    <col min="4" max="4" width="13.42578125" style="8" bestFit="1" customWidth="1"/>
    <col min="5" max="5" width="19.7109375" style="8" customWidth="1"/>
    <col min="6" max="6" width="5.7109375" style="9" customWidth="1"/>
    <col min="7" max="8" width="16.7109375" style="9" customWidth="1"/>
    <col min="9" max="9" width="21.85546875" style="8" customWidth="1"/>
    <col min="10" max="10" width="7.28515625" style="9" customWidth="1"/>
    <col min="11" max="11" width="22.140625" style="8" customWidth="1"/>
    <col min="12" max="12" width="16.5703125" style="8" customWidth="1"/>
    <col min="13" max="1014" width="8.7109375" style="8"/>
    <col min="1015" max="1019" width="11.5703125" style="8" customWidth="1"/>
    <col min="1020" max="16384" width="8.7109375" style="8"/>
  </cols>
  <sheetData>
    <row r="1" spans="1:1014" ht="46.5" customHeight="1" x14ac:dyDescent="0.25">
      <c r="A1" s="106" t="s">
        <v>61</v>
      </c>
      <c r="B1" s="107"/>
      <c r="C1" s="107"/>
      <c r="D1" s="107"/>
      <c r="E1" s="107"/>
      <c r="F1" s="107"/>
      <c r="G1" s="107"/>
      <c r="H1" s="108"/>
    </row>
    <row r="2" spans="1:1014" ht="49.5" customHeight="1" x14ac:dyDescent="0.25">
      <c r="A2" s="74" t="s">
        <v>2</v>
      </c>
      <c r="B2" s="1" t="s">
        <v>0</v>
      </c>
      <c r="C2" s="72" t="s">
        <v>70</v>
      </c>
      <c r="D2" s="72" t="s">
        <v>3</v>
      </c>
      <c r="E2" s="1" t="s">
        <v>1</v>
      </c>
      <c r="F2" s="72" t="s">
        <v>4</v>
      </c>
      <c r="G2" s="1" t="s">
        <v>51</v>
      </c>
      <c r="H2" s="59" t="s">
        <v>49</v>
      </c>
      <c r="I2" s="2"/>
      <c r="J2" s="2"/>
      <c r="K2" s="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</row>
    <row r="3" spans="1:1014" ht="25.5" customHeight="1" thickBot="1" x14ac:dyDescent="0.3">
      <c r="A3" s="75"/>
      <c r="B3" s="3" t="s">
        <v>8</v>
      </c>
      <c r="C3" s="73"/>
      <c r="D3" s="73"/>
      <c r="E3" s="3" t="s">
        <v>5</v>
      </c>
      <c r="F3" s="73"/>
      <c r="G3" s="3"/>
      <c r="H3" s="6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</row>
    <row r="4" spans="1:1014" ht="30" customHeight="1" x14ac:dyDescent="0.25">
      <c r="A4" s="82" t="s">
        <v>66</v>
      </c>
      <c r="B4" s="85" t="s">
        <v>69</v>
      </c>
      <c r="C4" s="11" t="s">
        <v>33</v>
      </c>
      <c r="D4" s="12" t="s">
        <v>23</v>
      </c>
      <c r="E4" s="28" t="s">
        <v>10</v>
      </c>
      <c r="F4" s="20">
        <v>1</v>
      </c>
      <c r="G4" s="89"/>
      <c r="H4" s="91"/>
      <c r="I4" s="2"/>
      <c r="J4" s="2"/>
      <c r="K4" s="2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</row>
    <row r="5" spans="1:1014" ht="54.75" customHeight="1" x14ac:dyDescent="0.25">
      <c r="A5" s="83"/>
      <c r="B5" s="86"/>
      <c r="C5" s="94" t="s">
        <v>34</v>
      </c>
      <c r="D5" s="6" t="s">
        <v>23</v>
      </c>
      <c r="E5" s="29" t="s">
        <v>11</v>
      </c>
      <c r="F5" s="21">
        <v>2</v>
      </c>
      <c r="G5" s="90"/>
      <c r="H5" s="92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</row>
    <row r="6" spans="1:1014" ht="54.75" customHeight="1" x14ac:dyDescent="0.25">
      <c r="A6" s="83"/>
      <c r="B6" s="86"/>
      <c r="C6" s="95"/>
      <c r="D6" s="6" t="s">
        <v>23</v>
      </c>
      <c r="E6" s="29" t="s">
        <v>74</v>
      </c>
      <c r="F6" s="21">
        <v>1</v>
      </c>
      <c r="G6" s="90"/>
      <c r="H6" s="92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</row>
    <row r="7" spans="1:1014" ht="38.25" customHeight="1" x14ac:dyDescent="0.25">
      <c r="A7" s="83"/>
      <c r="B7" s="86"/>
      <c r="C7" s="95"/>
      <c r="D7" s="6" t="s">
        <v>23</v>
      </c>
      <c r="E7" s="29" t="s">
        <v>20</v>
      </c>
      <c r="F7" s="21">
        <v>1</v>
      </c>
      <c r="G7" s="90"/>
      <c r="H7" s="92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</row>
    <row r="8" spans="1:1014" ht="45" x14ac:dyDescent="0.25">
      <c r="A8" s="83"/>
      <c r="B8" s="86"/>
      <c r="C8" s="95"/>
      <c r="D8" s="6" t="s">
        <v>23</v>
      </c>
      <c r="E8" s="30" t="s">
        <v>10</v>
      </c>
      <c r="F8" s="22">
        <v>6</v>
      </c>
      <c r="G8" s="90"/>
      <c r="H8" s="92"/>
      <c r="I8" s="2"/>
      <c r="J8" s="2"/>
      <c r="K8" s="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</row>
    <row r="9" spans="1:1014" ht="30" x14ac:dyDescent="0.25">
      <c r="A9" s="83"/>
      <c r="B9" s="86"/>
      <c r="C9" s="96"/>
      <c r="D9" s="6" t="s">
        <v>23</v>
      </c>
      <c r="E9" s="30" t="s">
        <v>31</v>
      </c>
      <c r="F9" s="22">
        <v>1</v>
      </c>
      <c r="G9" s="90"/>
      <c r="H9" s="92"/>
      <c r="I9" s="4"/>
      <c r="J9" s="4"/>
      <c r="K9" s="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</row>
    <row r="10" spans="1:1014" ht="45" x14ac:dyDescent="0.25">
      <c r="A10" s="83"/>
      <c r="B10" s="86"/>
      <c r="C10" s="94" t="s">
        <v>35</v>
      </c>
      <c r="D10" s="6" t="s">
        <v>23</v>
      </c>
      <c r="E10" s="30" t="s">
        <v>21</v>
      </c>
      <c r="F10" s="22">
        <v>1</v>
      </c>
      <c r="G10" s="90"/>
      <c r="H10" s="92"/>
      <c r="I10" s="4"/>
      <c r="J10" s="4"/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</row>
    <row r="11" spans="1:1014" ht="30" x14ac:dyDescent="0.25">
      <c r="A11" s="83"/>
      <c r="B11" s="86"/>
      <c r="C11" s="95"/>
      <c r="D11" s="6" t="s">
        <v>23</v>
      </c>
      <c r="E11" s="30" t="s">
        <v>12</v>
      </c>
      <c r="F11" s="22">
        <v>1</v>
      </c>
      <c r="G11" s="90"/>
      <c r="H11" s="92"/>
      <c r="I11" s="4"/>
      <c r="J11" s="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</row>
    <row r="12" spans="1:1014" ht="45" x14ac:dyDescent="0.25">
      <c r="A12" s="83"/>
      <c r="B12" s="86"/>
      <c r="C12" s="95"/>
      <c r="D12" s="6" t="s">
        <v>23</v>
      </c>
      <c r="E12" s="30" t="s">
        <v>10</v>
      </c>
      <c r="F12" s="22">
        <v>2</v>
      </c>
      <c r="G12" s="90"/>
      <c r="H12" s="92"/>
      <c r="I12" s="4"/>
      <c r="J12" s="4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</row>
    <row r="13" spans="1:1014" ht="30" x14ac:dyDescent="0.25">
      <c r="A13" s="83"/>
      <c r="B13" s="86"/>
      <c r="C13" s="95"/>
      <c r="D13" s="6" t="s">
        <v>23</v>
      </c>
      <c r="E13" s="30" t="s">
        <v>22</v>
      </c>
      <c r="F13" s="22">
        <v>1</v>
      </c>
      <c r="G13" s="90"/>
      <c r="H13" s="92"/>
      <c r="I13" s="4"/>
      <c r="J13" s="4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</row>
    <row r="14" spans="1:1014" ht="24.75" customHeight="1" x14ac:dyDescent="0.25">
      <c r="A14" s="83"/>
      <c r="B14" s="86"/>
      <c r="C14" s="96"/>
      <c r="D14" s="6" t="s">
        <v>23</v>
      </c>
      <c r="E14" s="30" t="s">
        <v>32</v>
      </c>
      <c r="F14" s="22">
        <v>1</v>
      </c>
      <c r="G14" s="90"/>
      <c r="H14" s="92"/>
      <c r="I14" s="4"/>
      <c r="J14" s="4"/>
      <c r="K14" s="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</row>
    <row r="15" spans="1:1014" ht="25.5" customHeight="1" x14ac:dyDescent="0.25">
      <c r="A15" s="83"/>
      <c r="B15" s="86"/>
      <c r="C15" s="13" t="s">
        <v>36</v>
      </c>
      <c r="D15" s="6" t="s">
        <v>23</v>
      </c>
      <c r="E15" s="30" t="s">
        <v>73</v>
      </c>
      <c r="F15" s="22">
        <v>1</v>
      </c>
      <c r="G15" s="90"/>
      <c r="H15" s="92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</row>
    <row r="16" spans="1:1014" ht="30" x14ac:dyDescent="0.25">
      <c r="A16" s="83"/>
      <c r="B16" s="86"/>
      <c r="C16" s="13" t="s">
        <v>37</v>
      </c>
      <c r="D16" s="6" t="s">
        <v>23</v>
      </c>
      <c r="E16" s="30" t="s">
        <v>13</v>
      </c>
      <c r="F16" s="22">
        <v>1</v>
      </c>
      <c r="G16" s="90"/>
      <c r="H16" s="92"/>
      <c r="I16" s="2"/>
      <c r="J16" s="2"/>
      <c r="K16" s="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</row>
    <row r="17" spans="1:1014" ht="45" x14ac:dyDescent="0.25">
      <c r="A17" s="83"/>
      <c r="B17" s="86"/>
      <c r="C17" s="13" t="s">
        <v>38</v>
      </c>
      <c r="D17" s="13" t="s">
        <v>23</v>
      </c>
      <c r="E17" s="34" t="s">
        <v>75</v>
      </c>
      <c r="F17" s="23">
        <v>1</v>
      </c>
      <c r="G17" s="90"/>
      <c r="H17" s="92"/>
      <c r="I17" s="5" t="s">
        <v>27</v>
      </c>
      <c r="J17" s="5"/>
      <c r="K17" s="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</row>
    <row r="18" spans="1:1014" ht="45" x14ac:dyDescent="0.25">
      <c r="A18" s="83"/>
      <c r="B18" s="86"/>
      <c r="C18" s="13" t="s">
        <v>28</v>
      </c>
      <c r="D18" s="6" t="s">
        <v>23</v>
      </c>
      <c r="E18" s="30" t="s">
        <v>60</v>
      </c>
      <c r="F18" s="22">
        <v>1</v>
      </c>
      <c r="G18" s="90"/>
      <c r="H18" s="9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</row>
    <row r="19" spans="1:1014" ht="60" x14ac:dyDescent="0.25">
      <c r="A19" s="83"/>
      <c r="B19" s="86"/>
      <c r="C19" s="13" t="s">
        <v>29</v>
      </c>
      <c r="D19" s="6" t="s">
        <v>23</v>
      </c>
      <c r="E19" s="30" t="s">
        <v>14</v>
      </c>
      <c r="F19" s="22">
        <v>2</v>
      </c>
      <c r="G19" s="90"/>
      <c r="H19" s="9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</row>
    <row r="20" spans="1:1014" ht="30" x14ac:dyDescent="0.25">
      <c r="A20" s="83"/>
      <c r="B20" s="86"/>
      <c r="C20" s="13" t="s">
        <v>39</v>
      </c>
      <c r="D20" s="6" t="s">
        <v>23</v>
      </c>
      <c r="E20" s="30" t="s">
        <v>15</v>
      </c>
      <c r="F20" s="22">
        <v>1</v>
      </c>
      <c r="G20" s="90"/>
      <c r="H20" s="92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</row>
    <row r="21" spans="1:1014" ht="30" x14ac:dyDescent="0.25">
      <c r="A21" s="83"/>
      <c r="B21" s="86"/>
      <c r="C21" s="17" t="s">
        <v>30</v>
      </c>
      <c r="D21" s="17" t="s">
        <v>23</v>
      </c>
      <c r="E21" s="35" t="s">
        <v>16</v>
      </c>
      <c r="F21" s="24">
        <v>1</v>
      </c>
      <c r="G21" s="90"/>
      <c r="H21" s="9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</row>
    <row r="22" spans="1:1014" ht="30" x14ac:dyDescent="0.25">
      <c r="A22" s="83"/>
      <c r="B22" s="86"/>
      <c r="C22" s="13" t="s">
        <v>52</v>
      </c>
      <c r="D22" s="13" t="s">
        <v>23</v>
      </c>
      <c r="E22" s="34" t="s">
        <v>53</v>
      </c>
      <c r="F22" s="23">
        <v>1</v>
      </c>
      <c r="G22" s="90"/>
      <c r="H22" s="9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</row>
    <row r="23" spans="1:1014" ht="30" x14ac:dyDescent="0.25">
      <c r="A23" s="83"/>
      <c r="B23" s="86"/>
      <c r="C23" s="17" t="s">
        <v>56</v>
      </c>
      <c r="D23" s="17" t="s">
        <v>23</v>
      </c>
      <c r="E23" s="35" t="s">
        <v>57</v>
      </c>
      <c r="F23" s="24">
        <v>1</v>
      </c>
      <c r="G23" s="90"/>
      <c r="H23" s="92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</row>
    <row r="24" spans="1:1014" ht="30.75" thickBot="1" x14ac:dyDescent="0.3">
      <c r="A24" s="84"/>
      <c r="B24" s="87"/>
      <c r="C24" s="17" t="s">
        <v>55</v>
      </c>
      <c r="D24" s="17" t="s">
        <v>23</v>
      </c>
      <c r="E24" s="35" t="s">
        <v>54</v>
      </c>
      <c r="F24" s="24">
        <v>1</v>
      </c>
      <c r="G24" s="90"/>
      <c r="H24" s="92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</row>
    <row r="25" spans="1:1014" ht="53.25" customHeight="1" thickBot="1" x14ac:dyDescent="0.3">
      <c r="A25" s="18" t="s">
        <v>40</v>
      </c>
      <c r="B25" s="42" t="s">
        <v>26</v>
      </c>
      <c r="C25" s="7" t="s">
        <v>71</v>
      </c>
      <c r="D25" s="19" t="s">
        <v>23</v>
      </c>
      <c r="E25" s="31" t="s">
        <v>19</v>
      </c>
      <c r="F25" s="25">
        <v>1</v>
      </c>
      <c r="G25" s="90"/>
      <c r="H25" s="9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</row>
    <row r="26" spans="1:1014" ht="30" customHeight="1" x14ac:dyDescent="0.25">
      <c r="A26" s="80" t="s">
        <v>41</v>
      </c>
      <c r="B26" s="78" t="s">
        <v>24</v>
      </c>
      <c r="C26" s="76" t="s">
        <v>71</v>
      </c>
      <c r="D26" s="14" t="s">
        <v>23</v>
      </c>
      <c r="E26" s="28" t="s">
        <v>72</v>
      </c>
      <c r="F26" s="20">
        <v>1</v>
      </c>
      <c r="G26" s="90"/>
      <c r="H26" s="9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</row>
    <row r="27" spans="1:1014" ht="30.75" thickBot="1" x14ac:dyDescent="0.3">
      <c r="A27" s="81"/>
      <c r="B27" s="79"/>
      <c r="C27" s="77"/>
      <c r="D27" s="15" t="s">
        <v>23</v>
      </c>
      <c r="E27" s="32" t="s">
        <v>9</v>
      </c>
      <c r="F27" s="26">
        <v>1</v>
      </c>
      <c r="G27" s="90"/>
      <c r="H27" s="9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</row>
    <row r="28" spans="1:1014" ht="45.75" thickBot="1" x14ac:dyDescent="0.3">
      <c r="A28" s="36" t="s">
        <v>48</v>
      </c>
      <c r="B28" s="43" t="s">
        <v>58</v>
      </c>
      <c r="C28" s="49" t="s">
        <v>62</v>
      </c>
      <c r="D28" s="41" t="s">
        <v>23</v>
      </c>
      <c r="E28" s="32" t="s">
        <v>59</v>
      </c>
      <c r="F28" s="26">
        <v>1</v>
      </c>
      <c r="G28" s="90"/>
      <c r="H28" s="9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</row>
    <row r="29" spans="1:1014" ht="60.75" thickBot="1" x14ac:dyDescent="0.3">
      <c r="A29" s="39" t="s">
        <v>67</v>
      </c>
      <c r="B29" s="40" t="s">
        <v>64</v>
      </c>
      <c r="C29" s="40" t="s">
        <v>25</v>
      </c>
      <c r="D29" s="38" t="s">
        <v>23</v>
      </c>
      <c r="E29" s="33" t="s">
        <v>17</v>
      </c>
      <c r="F29" s="27">
        <v>2</v>
      </c>
      <c r="G29" s="90"/>
      <c r="H29" s="92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</row>
    <row r="30" spans="1:1014" ht="37.5" customHeight="1" thickBot="1" x14ac:dyDescent="0.3">
      <c r="A30" s="61" t="s">
        <v>68</v>
      </c>
      <c r="B30" s="62" t="s">
        <v>65</v>
      </c>
      <c r="C30" s="62" t="s">
        <v>25</v>
      </c>
      <c r="D30" s="63" t="s">
        <v>23</v>
      </c>
      <c r="E30" s="64" t="s">
        <v>18</v>
      </c>
      <c r="F30" s="65">
        <v>1</v>
      </c>
      <c r="G30" s="90"/>
      <c r="H30" s="9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</row>
    <row r="31" spans="1:1014" s="10" customFormat="1" ht="43.9" customHeight="1" thickBot="1" x14ac:dyDescent="0.3">
      <c r="A31" s="99" t="s">
        <v>50</v>
      </c>
      <c r="B31" s="100"/>
      <c r="C31" s="100"/>
      <c r="D31" s="100"/>
      <c r="E31" s="101"/>
      <c r="F31" s="66">
        <f>SUM(F4:F30)</f>
        <v>36</v>
      </c>
      <c r="G31" s="67"/>
      <c r="H31" s="68">
        <f>F31*G31</f>
        <v>0</v>
      </c>
      <c r="I31" s="54">
        <f>H31</f>
        <v>0</v>
      </c>
      <c r="J31" s="4"/>
      <c r="K31" s="4"/>
    </row>
    <row r="32" spans="1:1014" s="10" customFormat="1" ht="31.5" customHeight="1" thickBot="1" x14ac:dyDescent="0.3">
      <c r="B32" s="57"/>
      <c r="C32" s="57"/>
      <c r="D32" s="57"/>
      <c r="E32" s="57"/>
      <c r="F32" s="52"/>
      <c r="G32" s="55"/>
      <c r="H32" s="56"/>
      <c r="I32" s="58"/>
      <c r="J32" s="4"/>
      <c r="K32" s="4"/>
    </row>
    <row r="33" spans="1:1017" ht="43.9" customHeight="1" thickBot="1" x14ac:dyDescent="0.3">
      <c r="A33" s="102" t="s">
        <v>6</v>
      </c>
      <c r="B33" s="103"/>
      <c r="C33" s="93">
        <v>0</v>
      </c>
      <c r="D33" s="93"/>
      <c r="E33" s="93"/>
      <c r="F33" s="93"/>
      <c r="G33" s="93"/>
      <c r="H33" s="93"/>
      <c r="I33" s="51">
        <f>C33</f>
        <v>0</v>
      </c>
      <c r="J33" s="4"/>
      <c r="K33" s="4"/>
      <c r="L33" s="4"/>
      <c r="M33" s="4"/>
      <c r="N33" s="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</row>
    <row r="34" spans="1:1017" ht="33.6" customHeight="1" thickBot="1" x14ac:dyDescent="0.3">
      <c r="A34" s="5"/>
      <c r="B34" s="5"/>
      <c r="C34" s="70"/>
      <c r="D34" s="70"/>
      <c r="E34" s="70"/>
      <c r="F34" s="70"/>
      <c r="G34" s="70"/>
      <c r="H34" s="70"/>
      <c r="I34" s="71"/>
      <c r="J34" s="4"/>
      <c r="K34" s="4"/>
      <c r="L34" s="4"/>
      <c r="M34" s="4"/>
      <c r="N34" s="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</row>
    <row r="35" spans="1:1017" ht="43.9" customHeight="1" thickBot="1" x14ac:dyDescent="0.3">
      <c r="A35" s="102" t="s">
        <v>7</v>
      </c>
      <c r="B35" s="103"/>
      <c r="C35" s="93">
        <v>0</v>
      </c>
      <c r="D35" s="93"/>
      <c r="E35" s="93"/>
      <c r="F35" s="93"/>
      <c r="G35" s="93"/>
      <c r="H35" s="93"/>
      <c r="I35" s="51">
        <f>C35</f>
        <v>0</v>
      </c>
      <c r="J35" s="4"/>
      <c r="K35" s="4"/>
      <c r="L35" s="4"/>
      <c r="M35" s="4"/>
      <c r="N35" s="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</row>
    <row r="36" spans="1:1017" ht="15.75" thickBot="1" x14ac:dyDescent="0.3">
      <c r="A36" s="52"/>
      <c r="B36" s="5"/>
      <c r="C36" s="69"/>
      <c r="D36" s="69"/>
      <c r="E36" s="69"/>
      <c r="F36" s="70"/>
      <c r="G36" s="70"/>
      <c r="H36" s="70"/>
      <c r="I36" s="71"/>
      <c r="J36" s="4"/>
      <c r="K36" s="4"/>
      <c r="L36" s="4"/>
      <c r="M36" s="4"/>
      <c r="N36" s="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</row>
    <row r="37" spans="1:1017" ht="45.75" thickBot="1" x14ac:dyDescent="0.3">
      <c r="A37" s="104" t="s">
        <v>76</v>
      </c>
      <c r="B37" s="105"/>
      <c r="C37" s="45" t="s">
        <v>43</v>
      </c>
      <c r="D37" s="45" t="s">
        <v>42</v>
      </c>
      <c r="E37" s="45" t="s">
        <v>63</v>
      </c>
      <c r="F37" s="37"/>
      <c r="G37" s="37"/>
      <c r="H37" s="37"/>
      <c r="I37" s="53"/>
      <c r="J37" s="4"/>
      <c r="K37" s="4"/>
      <c r="L37" s="4"/>
      <c r="M37" s="4"/>
      <c r="N37" s="5"/>
    </row>
    <row r="38" spans="1:1017" ht="43.5" customHeight="1" thickBot="1" x14ac:dyDescent="0.3">
      <c r="A38" s="44" t="s">
        <v>66</v>
      </c>
      <c r="B38" s="46" t="s">
        <v>45</v>
      </c>
      <c r="C38" s="47">
        <v>10</v>
      </c>
      <c r="D38" s="48">
        <v>0</v>
      </c>
      <c r="E38" s="50">
        <f t="shared" ref="E38:E43" si="0">D38*C38</f>
        <v>0</v>
      </c>
      <c r="F38" s="37"/>
      <c r="G38" s="37"/>
      <c r="H38" s="37"/>
      <c r="I38" s="98"/>
      <c r="J38" s="4"/>
      <c r="K38" s="4"/>
      <c r="L38" s="4"/>
      <c r="M38" s="4"/>
      <c r="N38" s="5"/>
    </row>
    <row r="39" spans="1:1017" ht="33" customHeight="1" thickBot="1" x14ac:dyDescent="0.3">
      <c r="A39" s="44" t="s">
        <v>40</v>
      </c>
      <c r="B39" s="46" t="s">
        <v>26</v>
      </c>
      <c r="C39" s="47">
        <v>2</v>
      </c>
      <c r="D39" s="48">
        <v>0</v>
      </c>
      <c r="E39" s="50">
        <f t="shared" si="0"/>
        <v>0</v>
      </c>
      <c r="F39" s="37"/>
      <c r="G39" s="37"/>
      <c r="H39" s="37"/>
      <c r="I39" s="98"/>
      <c r="J39" s="4"/>
      <c r="K39" s="4"/>
      <c r="L39" s="4"/>
      <c r="M39" s="4"/>
      <c r="N39" s="5"/>
    </row>
    <row r="40" spans="1:1017" ht="33" customHeight="1" thickBot="1" x14ac:dyDescent="0.3">
      <c r="A40" s="44" t="s">
        <v>41</v>
      </c>
      <c r="B40" s="46" t="s">
        <v>44</v>
      </c>
      <c r="C40" s="47">
        <v>2</v>
      </c>
      <c r="D40" s="48">
        <v>0</v>
      </c>
      <c r="E40" s="50">
        <f t="shared" si="0"/>
        <v>0</v>
      </c>
      <c r="F40" s="37"/>
      <c r="G40" s="37"/>
      <c r="H40" s="37"/>
      <c r="I40" s="98"/>
      <c r="J40" s="4"/>
      <c r="K40" s="4"/>
      <c r="L40" s="4"/>
      <c r="M40" s="4"/>
      <c r="N40" s="5"/>
    </row>
    <row r="41" spans="1:1017" ht="33" customHeight="1" thickBot="1" x14ac:dyDescent="0.3">
      <c r="A41" s="44" t="s">
        <v>48</v>
      </c>
      <c r="B41" s="46" t="s">
        <v>58</v>
      </c>
      <c r="C41" s="47">
        <v>2</v>
      </c>
      <c r="D41" s="48">
        <v>0</v>
      </c>
      <c r="E41" s="50">
        <f t="shared" si="0"/>
        <v>0</v>
      </c>
      <c r="F41" s="37"/>
      <c r="G41" s="37"/>
      <c r="H41" s="37"/>
      <c r="I41" s="98"/>
      <c r="J41" s="4"/>
      <c r="K41" s="4"/>
      <c r="L41" s="4"/>
      <c r="M41" s="4"/>
      <c r="N41" s="5"/>
    </row>
    <row r="42" spans="1:1017" ht="33" customHeight="1" thickBot="1" x14ac:dyDescent="0.3">
      <c r="A42" s="44" t="s">
        <v>67</v>
      </c>
      <c r="B42" s="46" t="s">
        <v>46</v>
      </c>
      <c r="C42" s="47">
        <v>1</v>
      </c>
      <c r="D42" s="48">
        <v>0</v>
      </c>
      <c r="E42" s="50">
        <f t="shared" si="0"/>
        <v>0</v>
      </c>
      <c r="F42" s="37"/>
      <c r="G42" s="37"/>
      <c r="H42" s="37"/>
      <c r="I42" s="98"/>
      <c r="J42" s="4"/>
      <c r="K42" s="4"/>
      <c r="L42" s="4"/>
      <c r="M42" s="4"/>
      <c r="N42" s="5"/>
    </row>
    <row r="43" spans="1:1017" ht="33" customHeight="1" thickBot="1" x14ac:dyDescent="0.3">
      <c r="A43" s="44" t="s">
        <v>68</v>
      </c>
      <c r="B43" s="46" t="s">
        <v>47</v>
      </c>
      <c r="C43" s="47">
        <v>1</v>
      </c>
      <c r="D43" s="48">
        <v>0</v>
      </c>
      <c r="E43" s="50">
        <f t="shared" si="0"/>
        <v>0</v>
      </c>
      <c r="F43" s="37"/>
      <c r="G43" s="37"/>
      <c r="H43" s="37"/>
      <c r="I43" s="98"/>
      <c r="J43" s="4"/>
      <c r="K43" s="4"/>
      <c r="L43" s="4"/>
      <c r="M43" s="4"/>
      <c r="N43" s="5"/>
    </row>
    <row r="44" spans="1:1017" ht="32.450000000000003" customHeight="1" thickBot="1" x14ac:dyDescent="0.3">
      <c r="E44" s="50">
        <f>SUM(E38:E43)</f>
        <v>0</v>
      </c>
      <c r="K44" s="16"/>
      <c r="L44" s="4"/>
      <c r="M44" s="4"/>
      <c r="N44" s="4"/>
      <c r="O44" s="4"/>
      <c r="P44" s="5"/>
    </row>
    <row r="45" spans="1:1017" x14ac:dyDescent="0.25">
      <c r="L45" s="88"/>
      <c r="M45" s="88"/>
      <c r="N45" s="88"/>
      <c r="O45" s="88"/>
      <c r="P45" s="88"/>
    </row>
    <row r="46" spans="1:1017" x14ac:dyDescent="0.25">
      <c r="L46" s="88"/>
      <c r="M46" s="88"/>
      <c r="N46" s="88"/>
      <c r="O46" s="88"/>
      <c r="P46" s="88"/>
    </row>
    <row r="47" spans="1:1017" x14ac:dyDescent="0.25">
      <c r="L47" s="97"/>
      <c r="M47" s="97"/>
      <c r="N47" s="97"/>
      <c r="O47" s="4"/>
      <c r="P47" s="4"/>
    </row>
    <row r="48" spans="1:1017" x14ac:dyDescent="0.25">
      <c r="L48" s="97"/>
      <c r="M48" s="97"/>
      <c r="N48" s="97"/>
      <c r="O48" s="97"/>
      <c r="P48" s="5"/>
    </row>
    <row r="49" spans="12:16" x14ac:dyDescent="0.25">
      <c r="L49" s="88"/>
      <c r="M49" s="88"/>
      <c r="N49" s="88"/>
      <c r="O49" s="88"/>
      <c r="P49" s="88"/>
    </row>
    <row r="50" spans="12:16" x14ac:dyDescent="0.25">
      <c r="L50" s="88"/>
      <c r="M50" s="88"/>
      <c r="N50" s="88"/>
      <c r="O50" s="88"/>
      <c r="P50" s="88"/>
    </row>
    <row r="51" spans="12:16" x14ac:dyDescent="0.25">
      <c r="L51" s="97"/>
      <c r="M51" s="97"/>
      <c r="N51" s="97"/>
      <c r="O51" s="4"/>
      <c r="P51" s="4"/>
    </row>
    <row r="52" spans="12:16" x14ac:dyDescent="0.25">
      <c r="L52" s="97"/>
      <c r="M52" s="97"/>
      <c r="N52" s="97"/>
      <c r="O52" s="97"/>
      <c r="P52" s="5"/>
    </row>
    <row r="53" spans="12:16" x14ac:dyDescent="0.25">
      <c r="L53" s="4"/>
      <c r="M53" s="4"/>
      <c r="N53" s="4"/>
      <c r="O53" s="4"/>
      <c r="P53" s="4"/>
    </row>
    <row r="54" spans="12:16" x14ac:dyDescent="0.25">
      <c r="L54" s="88"/>
      <c r="M54" s="88"/>
      <c r="N54" s="88"/>
      <c r="O54" s="88"/>
      <c r="P54" s="88"/>
    </row>
    <row r="55" spans="12:16" x14ac:dyDescent="0.25">
      <c r="L55" s="97"/>
      <c r="M55" s="97"/>
      <c r="N55" s="97"/>
      <c r="O55" s="4"/>
      <c r="P55" s="4"/>
    </row>
    <row r="56" spans="12:16" x14ac:dyDescent="0.25">
      <c r="L56" s="97"/>
      <c r="M56" s="97"/>
      <c r="N56" s="97"/>
      <c r="O56" s="97"/>
      <c r="P56" s="5"/>
    </row>
    <row r="69" spans="12:16" x14ac:dyDescent="0.25">
      <c r="L69" s="97"/>
      <c r="M69" s="97"/>
      <c r="N69" s="97"/>
      <c r="O69" s="97"/>
      <c r="P69" s="5"/>
    </row>
    <row r="70" spans="12:16" x14ac:dyDescent="0.25">
      <c r="L70" s="109"/>
      <c r="M70" s="109"/>
      <c r="N70" s="109"/>
      <c r="O70" s="109"/>
      <c r="P70" s="109"/>
    </row>
    <row r="71" spans="12:16" x14ac:dyDescent="0.25">
      <c r="L71" s="109"/>
      <c r="M71" s="109"/>
      <c r="N71" s="109"/>
      <c r="O71" s="109"/>
      <c r="P71" s="109"/>
    </row>
    <row r="72" spans="12:16" x14ac:dyDescent="0.25">
      <c r="L72" s="110"/>
      <c r="M72" s="110"/>
      <c r="N72" s="110"/>
      <c r="O72" s="4"/>
      <c r="P72" s="4"/>
    </row>
    <row r="73" spans="12:16" x14ac:dyDescent="0.25">
      <c r="L73" s="97"/>
      <c r="M73" s="97"/>
      <c r="N73" s="97"/>
      <c r="O73" s="97"/>
      <c r="P73" s="5"/>
    </row>
    <row r="74" spans="12:16" x14ac:dyDescent="0.25">
      <c r="L74" s="4"/>
      <c r="M74" s="4"/>
      <c r="N74" s="4"/>
      <c r="O74" s="4"/>
      <c r="P74" s="4"/>
    </row>
    <row r="75" spans="12:16" x14ac:dyDescent="0.25">
      <c r="L75" s="109"/>
      <c r="M75" s="109"/>
      <c r="N75" s="109"/>
      <c r="O75" s="109"/>
      <c r="P75" s="109"/>
    </row>
    <row r="76" spans="12:16" x14ac:dyDescent="0.25">
      <c r="L76" s="110"/>
      <c r="M76" s="110"/>
      <c r="N76" s="110"/>
      <c r="O76" s="4"/>
      <c r="P76" s="4"/>
    </row>
    <row r="77" spans="12:16" x14ac:dyDescent="0.25">
      <c r="L77" s="97"/>
      <c r="M77" s="97"/>
      <c r="N77" s="97"/>
      <c r="O77" s="97"/>
      <c r="P77" s="5"/>
    </row>
  </sheetData>
  <mergeCells count="40">
    <mergeCell ref="A1:H1"/>
    <mergeCell ref="F2:F3"/>
    <mergeCell ref="L77:O77"/>
    <mergeCell ref="L71:P71"/>
    <mergeCell ref="L72:N72"/>
    <mergeCell ref="L73:O73"/>
    <mergeCell ref="L75:P75"/>
    <mergeCell ref="L76:N76"/>
    <mergeCell ref="L69:O69"/>
    <mergeCell ref="L70:P70"/>
    <mergeCell ref="L52:O52"/>
    <mergeCell ref="L45:P45"/>
    <mergeCell ref="L49:P49"/>
    <mergeCell ref="L51:N51"/>
    <mergeCell ref="L55:N55"/>
    <mergeCell ref="L56:O56"/>
    <mergeCell ref="L54:P54"/>
    <mergeCell ref="G4:G30"/>
    <mergeCell ref="H4:H30"/>
    <mergeCell ref="C33:H33"/>
    <mergeCell ref="L50:P50"/>
    <mergeCell ref="C5:C9"/>
    <mergeCell ref="L46:P46"/>
    <mergeCell ref="L47:N47"/>
    <mergeCell ref="L48:O48"/>
    <mergeCell ref="C35:H35"/>
    <mergeCell ref="I38:I43"/>
    <mergeCell ref="C10:C14"/>
    <mergeCell ref="A31:E31"/>
    <mergeCell ref="A33:B33"/>
    <mergeCell ref="A35:B35"/>
    <mergeCell ref="A37:B37"/>
    <mergeCell ref="C2:C3"/>
    <mergeCell ref="A2:A3"/>
    <mergeCell ref="C26:C27"/>
    <mergeCell ref="D2:D3"/>
    <mergeCell ref="B26:B27"/>
    <mergeCell ref="A26:A27"/>
    <mergeCell ref="A4:A24"/>
    <mergeCell ref="B4:B24"/>
  </mergeCells>
  <phoneticPr fontId="1" type="noConversion"/>
  <pageMargins left="0.7" right="0.7" top="0.75" bottom="0.75" header="0.3" footer="0.3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Árazandó 2. sz melléklet.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farkas.lajos@tettyeforrashaz.hu</dc:creator>
  <cp:lastModifiedBy>Németh Tímea</cp:lastModifiedBy>
  <cp:revision>33</cp:revision>
  <cp:lastPrinted>2025-09-22T06:44:37Z</cp:lastPrinted>
  <dcterms:created xsi:type="dcterms:W3CDTF">2021-01-15T16:30:08Z</dcterms:created>
  <dcterms:modified xsi:type="dcterms:W3CDTF">2026-04-10T06:14:29Z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User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